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15" windowWidth="21180" windowHeight="8895" activeTab="2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45621"/>
</workbook>
</file>

<file path=xl/calcChain.xml><?xml version="1.0" encoding="utf-8"?>
<calcChain xmlns="http://schemas.openxmlformats.org/spreadsheetml/2006/main">
  <c r="E14" i="4" l="1"/>
  <c r="E11" i="4"/>
  <c r="D7" i="4"/>
</calcChain>
</file>

<file path=xl/sharedStrings.xml><?xml version="1.0" encoding="utf-8"?>
<sst xmlns="http://schemas.openxmlformats.org/spreadsheetml/2006/main" count="293" uniqueCount="167">
  <si>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</si>
  <si>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</si>
  <si>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</si>
  <si>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</si>
  <si>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</si>
  <si>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</si>
  <si>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</si>
  <si>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января 2022 г.</t>
  </si>
  <si>
    <t>Дата</t>
  </si>
  <si>
    <t>01.01.2022</t>
  </si>
  <si>
    <t>Наименование</t>
  </si>
  <si>
    <t xml:space="preserve">по ОКПО  </t>
  </si>
  <si>
    <t>02290396</t>
  </si>
  <si>
    <t>финансового органа:</t>
  </si>
  <si>
    <t>комитет финансов Администрации Любытинского муниципального района</t>
  </si>
  <si>
    <t xml:space="preserve">    Глава по БК</t>
  </si>
  <si>
    <t>792</t>
  </si>
  <si>
    <t xml:space="preserve">Наименование публично-правового образования: </t>
  </si>
  <si>
    <t>Бюджет Любытинского сельского поселения</t>
  </si>
  <si>
    <t>по ОКТМО</t>
  </si>
  <si>
    <t>49616000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</si>
  <si>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</si>
  <si>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</si>
  <si>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</si>
  <si>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</si>
  <si>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</si>
  <si>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</si>
  <si>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</si>
  <si>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</si>
  <si>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</si>
  <si>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</si>
  <si>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</si>
  <si>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</si>
  <si>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</si>
  <si>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</si>
  <si>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</si>
  <si>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</si>
  <si>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</si>
  <si>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</si>
  <si>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</si>
  <si>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</si>
  <si>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</si>
  <si>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</si>
  <si>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</si>
  <si>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</si>
  <si>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</si>
  <si>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</si>
  <si>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</si>
  <si>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Единый сельскохозяйственный налог</t>
  </si>
  <si>
    <t>00010503010010000110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</si>
  <si>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</si>
  <si>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</si>
  <si>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 с организацией, обладающих земельным участком, расположенным в границах поселений</t>
  </si>
  <si>
    <t>00010606033100000110</t>
  </si>
  <si>
    <t>Земельный налог с  физических лиц, обладающих земельным участком, расположенным в границах поселений</t>
  </si>
  <si>
    <t>00010606043100000110</t>
  </si>
  <si>
    <t>Земельный налог (по обязательствам, возникшим до 1 января 2006 года), мобилизуемый на территориях сельских поселений</t>
  </si>
  <si>
    <t>00010904053100000110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</si>
  <si>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</si>
  <si>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</si>
  <si>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компенсации затрат бюджетов сельских поселений</t>
  </si>
  <si>
    <t>00011302995100000130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</si>
  <si>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</t>
  </si>
  <si>
    <t>00011607010100000140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</si>
  <si>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до 1 января 2020 года</t>
  </si>
  <si>
    <t>00011610123010000140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</si>
  <si>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</si>
  <si>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</si>
  <si>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</si>
  <si>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00020225555100000150</t>
  </si>
  <si>
    <t>Субсидии бюджетам сельских поселений в целях софинансирования расходных обязательств на реализацию общественно значимых проектов по благоустройству сельских территорий</t>
  </si>
  <si>
    <t>00020225576100000150</t>
  </si>
  <si>
    <t xml:space="preserve">Прочие субсидии бюджетам  сельских поселений </t>
  </si>
  <si>
    <t>00020229999100000150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</si>
  <si>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</si>
  <si>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</si>
  <si>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Прочие межбюджетные трансферты. передаваемые бюджетам сельских поселений</t>
  </si>
  <si>
    <t>00020249999100000150</t>
  </si>
  <si>
    <t>Прочие безвозмездные поступления в бюджеты сельских поселений</t>
  </si>
  <si>
    <t>00020705030100000150</t>
  </si>
  <si>
    <t xml:space="preserve">Председатель комитета финансов ________________ Новикова О.В.
Начальник отдела бухгалтерского учета и отчетности, главный бухгалтер ________________ Никитина Н.А.
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</si>
  <si>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</si>
  <si>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</si>
  <si>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</si>
  <si>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</si>
  <si>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</si>
  <si>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 xml:space="preserve">Прочая закупка товаров, работ и услуг </t>
  </si>
  <si>
    <t>00001039310001000244</t>
  </si>
  <si>
    <t>Иные межбюджетные трансферты</t>
  </si>
  <si>
    <t>00001069420088020540</t>
  </si>
  <si>
    <t>Резервные средства</t>
  </si>
  <si>
    <t>00001119790021130870</t>
  </si>
  <si>
    <t>00001130200121230244</t>
  </si>
  <si>
    <t>Уплата иных платежей</t>
  </si>
  <si>
    <t>00001139610082210853</t>
  </si>
  <si>
    <t>00001139710083220244</t>
  </si>
  <si>
    <t>Уплата прочих налогов, сборов</t>
  </si>
  <si>
    <t>00001139710083220852</t>
  </si>
  <si>
    <t>00001139720099990853</t>
  </si>
  <si>
    <t>Иные выплаты населению</t>
  </si>
  <si>
    <t>00001139740082230360</t>
  </si>
  <si>
    <t>00001139740082240360</t>
  </si>
  <si>
    <t>Фонд оплаты труда государственных (муниципальных) органов</t>
  </si>
  <si>
    <t>00002038210051180121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</si>
  <si>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</si>
  <si>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00002038210051180129</t>
  </si>
  <si>
    <t>00002038210051180244</t>
  </si>
  <si>
    <t>00003100110271400244</t>
  </si>
  <si>
    <t>00003100110299990244</t>
  </si>
  <si>
    <t>00003109710083210244</t>
  </si>
  <si>
    <t>00003140400099990244</t>
  </si>
  <si>
    <t>00004090130171520244</t>
  </si>
  <si>
    <t>00004090130171540244</t>
  </si>
  <si>
    <t>00004090130183230244</t>
  </si>
  <si>
    <t>00004090130183240244</t>
  </si>
  <si>
    <t>000040901301S1520244</t>
  </si>
  <si>
    <t>000040901301S1540244</t>
  </si>
  <si>
    <t>00004120200121220244</t>
  </si>
  <si>
    <t>00005029750021250244</t>
  </si>
  <si>
    <t>00005030110183250244</t>
  </si>
  <si>
    <t>00005030110271400244</t>
  </si>
  <si>
    <t>00005030110272090244</t>
  </si>
  <si>
    <t>Бюджетные инвестиции в объекты капитального строительства государственной (муниципальной) собственности</t>
  </si>
  <si>
    <t>00005030110275260414</t>
  </si>
  <si>
    <t>00005030110276100244</t>
  </si>
  <si>
    <t>00005030110285260414</t>
  </si>
  <si>
    <t>00005030110287640244</t>
  </si>
  <si>
    <t>00005030110299990244</t>
  </si>
  <si>
    <t>000050301102N5764244</t>
  </si>
  <si>
    <t>000050301102S2090244</t>
  </si>
  <si>
    <t>000050301102S5260414</t>
  </si>
  <si>
    <t>000050301102S5764244</t>
  </si>
  <si>
    <t>000050301102S6100244</t>
  </si>
  <si>
    <t>00005030120199990244</t>
  </si>
  <si>
    <t>Закупка энергетических ресурсов</t>
  </si>
  <si>
    <t>00005030120199990247</t>
  </si>
  <si>
    <t>0000503030F255550244</t>
  </si>
  <si>
    <t>00005039720099990244</t>
  </si>
  <si>
    <t>00007079730084310244</t>
  </si>
  <si>
    <t>00008019730084320244</t>
  </si>
  <si>
    <t>00010019220062010244</t>
  </si>
  <si>
    <t>Иные пенсии, социальные доплаты к пенсиям</t>
  </si>
  <si>
    <t>00010019220062010312</t>
  </si>
  <si>
    <t>00011019730084330244</t>
  </si>
  <si>
    <t>Премии и гранты</t>
  </si>
  <si>
    <t>00011019730084330350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</si>
  <si>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</si>
  <si>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</si>
  <si>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</si>
  <si>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</si>
  <si>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</si>
  <si>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</si>
  <si>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</si>
  <si>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</si>
  <si>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</si>
  <si>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</si>
  <si>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</si>
  <si>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</si>
  <si>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</si>
  <si>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</si>
  <si>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</si>
  <si>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остатков ср-в сел.пос.</t>
  </si>
  <si>
    <t>00001050201100000510</t>
  </si>
  <si>
    <t>уменьшение остатков средств, всего</t>
  </si>
  <si>
    <t>720</t>
  </si>
  <si>
    <t>уменьшение  прочих остатков ср-в сел.пос.</t>
  </si>
  <si>
    <t>00001050201100000610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</si>
</sst>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3" fillId="0" borderId="0"/>
    <xf numFmtId="0" fontId="13" fillId="0" borderId="0"/>
    <xf numFmtId="0" fontId="13" fillId="0" borderId="0"/>
    <xf numFmtId="0" fontId="12" fillId="0" borderId="1"/>
    <xf numFmtId="0" fontId="12" fillId="0" borderId="1"/>
    <xf numFmtId="0" fontId="9" fillId="2" borderId="1"/>
    <xf numFmtId="0" fontId="10" fillId="2" borderId="1"/>
    <xf numFmtId="0" fontId="5" fillId="0" borderId="1"/>
    <xf numFmtId="0" fontId="9" fillId="2" borderId="1">
      <alignment shrinkToFit="1"/>
    </xf>
    <xf numFmtId="1" fontId="2" fillId="0" borderId="4">
      <alignment horizontal="center" vertical="center" shrinkToFit="1"/>
    </xf>
    <xf numFmtId="0" fontId="10" fillId="2" borderId="1">
      <alignment shrinkToFit="1"/>
    </xf>
  </cellStyleXfs>
  <cellXfs count="6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</cellXfs>
  <cellStyles count="60">
    <cellStyle name="br" xfId="51"/>
    <cellStyle name="col" xfId="50"/>
    <cellStyle name="st58" xfId="20"/>
    <cellStyle name="style0" xfId="52"/>
    <cellStyle name="td" xfId="53"/>
    <cellStyle name="tr" xfId="49"/>
    <cellStyle name="xl21" xfId="54"/>
    <cellStyle name="xl22" xfId="1"/>
    <cellStyle name="xl23" xfId="13"/>
    <cellStyle name="xl24" xfId="11"/>
    <cellStyle name="xl25" xfId="18"/>
    <cellStyle name="xl26" xfId="26"/>
    <cellStyle name="xl27" xfId="55"/>
    <cellStyle name="xl28" xfId="30"/>
    <cellStyle name="xl29" xfId="36"/>
    <cellStyle name="xl30" xfId="42"/>
    <cellStyle name="xl31" xfId="56"/>
    <cellStyle name="xl32" xfId="2"/>
    <cellStyle name="xl33" xfId="3"/>
    <cellStyle name="xl34" xfId="28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3" xfId="15"/>
    <cellStyle name="xl44" xfId="19"/>
    <cellStyle name="xl45" xfId="33"/>
    <cellStyle name="xl46" xfId="39"/>
    <cellStyle name="xl47" xfId="5"/>
    <cellStyle name="xl48" xfId="9"/>
    <cellStyle name="xl49" xfId="6"/>
    <cellStyle name="xl50" xfId="8"/>
    <cellStyle name="xl51" xfId="12"/>
    <cellStyle name="xl52" xfId="14"/>
    <cellStyle name="xl53" xfId="16"/>
    <cellStyle name="xl54" xfId="17"/>
    <cellStyle name="xl55" xfId="58"/>
    <cellStyle name="xl56" xfId="21"/>
    <cellStyle name="xl57" xfId="22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1" xfId="47"/>
    <cellStyle name="xl72" xfId="48"/>
    <cellStyle name="xl73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zoomScaleNormal="100" zoomScaleSheetLayoutView="100" workbookViewId="0">
      <selection activeCell="D19" sqref="D19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43" t="s">
        <v>3</v>
      </c>
      <c r="B5" s="44"/>
      <c r="C5" s="44"/>
      <c r="D5" s="44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45" t="s">
        <v>7</v>
      </c>
      <c r="B7" s="46"/>
      <c r="C7" s="46"/>
      <c r="D7" s="46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2.7" customHeight="1" x14ac:dyDescent="0.25">
      <c r="A9" s="17" t="s">
        <v>13</v>
      </c>
      <c r="B9" s="47" t="s">
        <v>14</v>
      </c>
      <c r="C9" s="48"/>
      <c r="D9" s="48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47" t="s">
        <v>18</v>
      </c>
      <c r="C10" s="48"/>
      <c r="D10" s="48"/>
      <c r="E10" s="10" t="s">
        <v>19</v>
      </c>
      <c r="F10" s="19" t="s">
        <v>20</v>
      </c>
      <c r="G10" s="4"/>
    </row>
    <row r="11" spans="1:7" ht="15" customHeight="1" x14ac:dyDescent="0.25">
      <c r="A11" s="11" t="s">
        <v>21</v>
      </c>
      <c r="B11" s="4"/>
      <c r="C11" s="4"/>
      <c r="D11" s="5"/>
      <c r="E11" s="10"/>
      <c r="F11" s="20"/>
      <c r="G11" s="8"/>
    </row>
    <row r="12" spans="1:7" ht="15.75" customHeight="1" x14ac:dyDescent="0.25">
      <c r="A12" s="11" t="s">
        <v>22</v>
      </c>
      <c r="B12" s="4"/>
      <c r="C12" s="4"/>
      <c r="D12" s="5"/>
      <c r="E12" s="10" t="s">
        <v>23</v>
      </c>
      <c r="F12" s="2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49" t="s">
        <v>24</v>
      </c>
      <c r="B14" s="50"/>
      <c r="C14" s="50"/>
      <c r="D14" s="50"/>
      <c r="E14" s="50"/>
      <c r="F14" s="50"/>
      <c r="G14" s="22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51" t="s">
        <v>25</v>
      </c>
      <c r="B16" s="51" t="s">
        <v>26</v>
      </c>
      <c r="C16" s="51" t="s">
        <v>27</v>
      </c>
      <c r="D16" s="51" t="s">
        <v>28</v>
      </c>
      <c r="E16" s="51" t="s">
        <v>29</v>
      </c>
      <c r="F16" s="51" t="s">
        <v>30</v>
      </c>
      <c r="G16" s="11"/>
    </row>
    <row r="17" spans="1:7" ht="19.5" customHeight="1" x14ac:dyDescent="0.25">
      <c r="A17" s="52"/>
      <c r="B17" s="52"/>
      <c r="C17" s="52"/>
      <c r="D17" s="52"/>
      <c r="E17" s="52"/>
      <c r="F17" s="52"/>
      <c r="G17" s="24"/>
    </row>
    <row r="18" spans="1:7" ht="15.75" customHeight="1" x14ac:dyDescent="0.25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/>
    </row>
    <row r="19" spans="1:7" ht="24" x14ac:dyDescent="0.25">
      <c r="A19" s="27" t="s">
        <v>31</v>
      </c>
      <c r="B19" s="28" t="s">
        <v>32</v>
      </c>
      <c r="C19" s="29" t="s">
        <v>33</v>
      </c>
      <c r="D19" s="30">
        <v>36358165.479999997</v>
      </c>
      <c r="E19" s="30">
        <v>36856346.450000003</v>
      </c>
      <c r="F19" s="31">
        <v>227954.95</v>
      </c>
      <c r="G19" s="32"/>
    </row>
    <row r="20" spans="1:7" ht="60" x14ac:dyDescent="0.25">
      <c r="A20" s="33" t="s">
        <v>34</v>
      </c>
      <c r="B20" s="34" t="s">
        <v>32</v>
      </c>
      <c r="C20" s="35" t="s">
        <v>35</v>
      </c>
      <c r="D20" s="36">
        <v>805449</v>
      </c>
      <c r="E20" s="36">
        <v>900473.55</v>
      </c>
      <c r="F20" s="37">
        <v>0</v>
      </c>
      <c r="G20" s="38"/>
    </row>
    <row r="21" spans="1:7" ht="96" x14ac:dyDescent="0.25">
      <c r="A21" s="33" t="s">
        <v>36</v>
      </c>
      <c r="B21" s="34" t="s">
        <v>32</v>
      </c>
      <c r="C21" s="35" t="s">
        <v>37</v>
      </c>
      <c r="D21" s="36">
        <v>4815</v>
      </c>
      <c r="E21" s="36">
        <v>4860.92</v>
      </c>
      <c r="F21" s="37">
        <v>0</v>
      </c>
      <c r="G21" s="38"/>
    </row>
    <row r="22" spans="1:7" ht="36" x14ac:dyDescent="0.25">
      <c r="A22" s="33" t="s">
        <v>38</v>
      </c>
      <c r="B22" s="34" t="s">
        <v>32</v>
      </c>
      <c r="C22" s="35" t="s">
        <v>39</v>
      </c>
      <c r="D22" s="36">
        <v>3136</v>
      </c>
      <c r="E22" s="36">
        <v>3158.97</v>
      </c>
      <c r="F22" s="37">
        <v>0</v>
      </c>
      <c r="G22" s="38"/>
    </row>
    <row r="23" spans="1:7" ht="96" x14ac:dyDescent="0.25">
      <c r="A23" s="33" t="s">
        <v>40</v>
      </c>
      <c r="B23" s="34" t="s">
        <v>32</v>
      </c>
      <c r="C23" s="35" t="s">
        <v>41</v>
      </c>
      <c r="D23" s="36">
        <v>2085500</v>
      </c>
      <c r="E23" s="36">
        <v>2151701.73</v>
      </c>
      <c r="F23" s="37">
        <v>0</v>
      </c>
      <c r="G23" s="38"/>
    </row>
    <row r="24" spans="1:7" ht="108" x14ac:dyDescent="0.25">
      <c r="A24" s="33" t="s">
        <v>42</v>
      </c>
      <c r="B24" s="34" t="s">
        <v>32</v>
      </c>
      <c r="C24" s="35" t="s">
        <v>43</v>
      </c>
      <c r="D24" s="36">
        <v>10800</v>
      </c>
      <c r="E24" s="36">
        <v>15132.33</v>
      </c>
      <c r="F24" s="37">
        <v>0</v>
      </c>
      <c r="G24" s="38"/>
    </row>
    <row r="25" spans="1:7" ht="96" x14ac:dyDescent="0.25">
      <c r="A25" s="33" t="s">
        <v>44</v>
      </c>
      <c r="B25" s="34" t="s">
        <v>32</v>
      </c>
      <c r="C25" s="35" t="s">
        <v>45</v>
      </c>
      <c r="D25" s="36">
        <v>2625000</v>
      </c>
      <c r="E25" s="36">
        <v>2860883.54</v>
      </c>
      <c r="F25" s="37">
        <v>0</v>
      </c>
      <c r="G25" s="38"/>
    </row>
    <row r="26" spans="1:7" ht="96" x14ac:dyDescent="0.25">
      <c r="A26" s="33" t="s">
        <v>46</v>
      </c>
      <c r="B26" s="34" t="s">
        <v>32</v>
      </c>
      <c r="C26" s="35" t="s">
        <v>47</v>
      </c>
      <c r="D26" s="36">
        <v>-149500</v>
      </c>
      <c r="E26" s="36">
        <v>-366920.38</v>
      </c>
      <c r="F26" s="37">
        <v>217420.38</v>
      </c>
      <c r="G26" s="38"/>
    </row>
    <row r="27" spans="1:7" x14ac:dyDescent="0.25">
      <c r="A27" s="33" t="s">
        <v>48</v>
      </c>
      <c r="B27" s="34" t="s">
        <v>32</v>
      </c>
      <c r="C27" s="35" t="s">
        <v>49</v>
      </c>
      <c r="D27" s="36">
        <v>22800</v>
      </c>
      <c r="E27" s="36">
        <v>30480.03</v>
      </c>
      <c r="F27" s="37">
        <v>0</v>
      </c>
      <c r="G27" s="38"/>
    </row>
    <row r="28" spans="1:7" ht="36" x14ac:dyDescent="0.25">
      <c r="A28" s="33" t="s">
        <v>50</v>
      </c>
      <c r="B28" s="34" t="s">
        <v>32</v>
      </c>
      <c r="C28" s="35" t="s">
        <v>51</v>
      </c>
      <c r="D28" s="36">
        <v>953000</v>
      </c>
      <c r="E28" s="36">
        <v>942470.63</v>
      </c>
      <c r="F28" s="37">
        <v>10529.37</v>
      </c>
      <c r="G28" s="38"/>
    </row>
    <row r="29" spans="1:7" ht="24" x14ac:dyDescent="0.25">
      <c r="A29" s="33" t="s">
        <v>52</v>
      </c>
      <c r="B29" s="34" t="s">
        <v>32</v>
      </c>
      <c r="C29" s="35" t="s">
        <v>53</v>
      </c>
      <c r="D29" s="36">
        <v>772100</v>
      </c>
      <c r="E29" s="36">
        <v>1056803.17</v>
      </c>
      <c r="F29" s="37">
        <v>0</v>
      </c>
      <c r="G29" s="38"/>
    </row>
    <row r="30" spans="1:7" ht="24" x14ac:dyDescent="0.25">
      <c r="A30" s="33" t="s">
        <v>54</v>
      </c>
      <c r="B30" s="34" t="s">
        <v>32</v>
      </c>
      <c r="C30" s="35" t="s">
        <v>55</v>
      </c>
      <c r="D30" s="36">
        <v>3353900</v>
      </c>
      <c r="E30" s="36">
        <v>3380870.24</v>
      </c>
      <c r="F30" s="37">
        <v>0</v>
      </c>
      <c r="G30" s="38"/>
    </row>
    <row r="31" spans="1:7" ht="36" x14ac:dyDescent="0.25">
      <c r="A31" s="33" t="s">
        <v>56</v>
      </c>
      <c r="B31" s="34" t="s">
        <v>32</v>
      </c>
      <c r="C31" s="35" t="s">
        <v>57</v>
      </c>
      <c r="D31" s="36">
        <v>0</v>
      </c>
      <c r="E31" s="36">
        <v>-70.040000000000006</v>
      </c>
      <c r="F31" s="37">
        <v>0</v>
      </c>
      <c r="G31" s="38"/>
    </row>
    <row r="32" spans="1:7" ht="60" x14ac:dyDescent="0.25">
      <c r="A32" s="33" t="s">
        <v>58</v>
      </c>
      <c r="B32" s="34" t="s">
        <v>32</v>
      </c>
      <c r="C32" s="35" t="s">
        <v>59</v>
      </c>
      <c r="D32" s="36">
        <v>654200</v>
      </c>
      <c r="E32" s="36">
        <v>655056.67000000004</v>
      </c>
      <c r="F32" s="37">
        <v>0</v>
      </c>
      <c r="G32" s="38"/>
    </row>
    <row r="33" spans="1:7" ht="24" x14ac:dyDescent="0.25">
      <c r="A33" s="33" t="s">
        <v>60</v>
      </c>
      <c r="B33" s="34" t="s">
        <v>32</v>
      </c>
      <c r="C33" s="35" t="s">
        <v>61</v>
      </c>
      <c r="D33" s="36">
        <v>234406</v>
      </c>
      <c r="E33" s="36">
        <v>234539.57</v>
      </c>
      <c r="F33" s="37">
        <v>0</v>
      </c>
      <c r="G33" s="38"/>
    </row>
    <row r="34" spans="1:7" ht="48" x14ac:dyDescent="0.25">
      <c r="A34" s="33" t="s">
        <v>62</v>
      </c>
      <c r="B34" s="34" t="s">
        <v>32</v>
      </c>
      <c r="C34" s="35" t="s">
        <v>63</v>
      </c>
      <c r="D34" s="36">
        <v>8897.48</v>
      </c>
      <c r="E34" s="36">
        <v>8945.43</v>
      </c>
      <c r="F34" s="37">
        <v>0</v>
      </c>
      <c r="G34" s="38"/>
    </row>
    <row r="35" spans="1:7" ht="60" x14ac:dyDescent="0.25">
      <c r="A35" s="33" t="s">
        <v>64</v>
      </c>
      <c r="B35" s="34" t="s">
        <v>32</v>
      </c>
      <c r="C35" s="35" t="s">
        <v>65</v>
      </c>
      <c r="D35" s="36">
        <v>0</v>
      </c>
      <c r="E35" s="36">
        <v>483.29</v>
      </c>
      <c r="F35" s="37">
        <v>0</v>
      </c>
      <c r="G35" s="38"/>
    </row>
    <row r="36" spans="1:7" ht="36" x14ac:dyDescent="0.25">
      <c r="A36" s="33" t="s">
        <v>66</v>
      </c>
      <c r="B36" s="34" t="s">
        <v>32</v>
      </c>
      <c r="C36" s="35" t="s">
        <v>67</v>
      </c>
      <c r="D36" s="36">
        <v>10562700</v>
      </c>
      <c r="E36" s="36">
        <v>10562700</v>
      </c>
      <c r="F36" s="37">
        <v>0</v>
      </c>
      <c r="G36" s="38"/>
    </row>
    <row r="37" spans="1:7" ht="48" x14ac:dyDescent="0.25">
      <c r="A37" s="33" t="s">
        <v>68</v>
      </c>
      <c r="B37" s="34" t="s">
        <v>32</v>
      </c>
      <c r="C37" s="35" t="s">
        <v>69</v>
      </c>
      <c r="D37" s="36">
        <v>932832</v>
      </c>
      <c r="E37" s="36">
        <v>932832</v>
      </c>
      <c r="F37" s="37">
        <v>0</v>
      </c>
      <c r="G37" s="38"/>
    </row>
    <row r="38" spans="1:7" ht="48" x14ac:dyDescent="0.25">
      <c r="A38" s="33" t="s">
        <v>70</v>
      </c>
      <c r="B38" s="34" t="s">
        <v>32</v>
      </c>
      <c r="C38" s="35" t="s">
        <v>71</v>
      </c>
      <c r="D38" s="36">
        <v>1143600</v>
      </c>
      <c r="E38" s="36">
        <v>1143600</v>
      </c>
      <c r="F38" s="37">
        <v>0</v>
      </c>
      <c r="G38" s="38"/>
    </row>
    <row r="39" spans="1:7" x14ac:dyDescent="0.25">
      <c r="A39" s="33" t="s">
        <v>72</v>
      </c>
      <c r="B39" s="34" t="s">
        <v>32</v>
      </c>
      <c r="C39" s="35" t="s">
        <v>73</v>
      </c>
      <c r="D39" s="36">
        <v>10890000</v>
      </c>
      <c r="E39" s="36">
        <v>10889994.800000001</v>
      </c>
      <c r="F39" s="37">
        <v>5.2</v>
      </c>
      <c r="G39" s="38"/>
    </row>
    <row r="40" spans="1:7" ht="36" x14ac:dyDescent="0.25">
      <c r="A40" s="33" t="s">
        <v>74</v>
      </c>
      <c r="B40" s="34" t="s">
        <v>32</v>
      </c>
      <c r="C40" s="35" t="s">
        <v>75</v>
      </c>
      <c r="D40" s="36">
        <v>244500</v>
      </c>
      <c r="E40" s="36">
        <v>244500</v>
      </c>
      <c r="F40" s="37">
        <v>0</v>
      </c>
      <c r="G40" s="38"/>
    </row>
    <row r="41" spans="1:7" ht="24" x14ac:dyDescent="0.25">
      <c r="A41" s="33" t="s">
        <v>76</v>
      </c>
      <c r="B41" s="34" t="s">
        <v>32</v>
      </c>
      <c r="C41" s="35" t="s">
        <v>77</v>
      </c>
      <c r="D41" s="36">
        <v>853300</v>
      </c>
      <c r="E41" s="36">
        <v>853300</v>
      </c>
      <c r="F41" s="37">
        <v>0</v>
      </c>
      <c r="G41" s="38"/>
    </row>
    <row r="42" spans="1:7" ht="24" x14ac:dyDescent="0.25">
      <c r="A42" s="33" t="s">
        <v>78</v>
      </c>
      <c r="B42" s="34" t="s">
        <v>32</v>
      </c>
      <c r="C42" s="35" t="s">
        <v>79</v>
      </c>
      <c r="D42" s="36">
        <v>346730</v>
      </c>
      <c r="E42" s="36">
        <v>350550</v>
      </c>
      <c r="F42" s="37">
        <v>0</v>
      </c>
      <c r="G42" s="38"/>
    </row>
    <row r="43" spans="1:7" ht="12" customHeight="1" x14ac:dyDescent="0.25">
      <c r="A43" s="39"/>
      <c r="B43" s="40"/>
      <c r="C43" s="40"/>
      <c r="D43" s="40"/>
      <c r="E43" s="40"/>
      <c r="F43" s="40"/>
      <c r="G43" s="39"/>
    </row>
    <row r="44" spans="1:7" ht="48.2" customHeight="1" x14ac:dyDescent="0.25">
      <c r="A44" s="53" t="s">
        <v>80</v>
      </c>
      <c r="B44" s="54"/>
      <c r="C44" s="54"/>
      <c r="D44" s="54"/>
      <c r="E44" s="54"/>
      <c r="F44" s="54"/>
      <c r="G44" s="41"/>
    </row>
  </sheetData>
  <mergeCells count="12">
    <mergeCell ref="F16:F17"/>
    <mergeCell ref="A44:F44"/>
    <mergeCell ref="A16:A17"/>
    <mergeCell ref="B16:B17"/>
    <mergeCell ref="C16:C17"/>
    <mergeCell ref="D16:D17"/>
    <mergeCell ref="E16:E17"/>
    <mergeCell ref="A5:D5"/>
    <mergeCell ref="A7:D7"/>
    <mergeCell ref="B9:D9"/>
    <mergeCell ref="B10:D10"/>
    <mergeCell ref="A14:F1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zoomScaleNormal="100" zoomScaleSheetLayoutView="100" workbookViewId="0">
      <selection activeCell="D7" sqref="D7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2"/>
      <c r="B1" s="22"/>
      <c r="C1" s="22"/>
      <c r="D1" s="22"/>
      <c r="E1" s="22"/>
      <c r="F1" s="7" t="s">
        <v>81</v>
      </c>
      <c r="G1" s="3"/>
      <c r="H1" s="3"/>
    </row>
    <row r="2" spans="1:8" ht="15" customHeight="1" x14ac:dyDescent="0.25">
      <c r="A2" s="49" t="s">
        <v>82</v>
      </c>
      <c r="B2" s="50"/>
      <c r="C2" s="50"/>
      <c r="D2" s="50"/>
      <c r="E2" s="50"/>
      <c r="F2" s="50"/>
      <c r="G2" s="3"/>
      <c r="H2" s="3"/>
    </row>
    <row r="3" spans="1:8" ht="9" customHeight="1" x14ac:dyDescent="0.25">
      <c r="A3" s="42"/>
      <c r="B3" s="42"/>
      <c r="C3" s="42"/>
      <c r="D3" s="11"/>
      <c r="E3" s="11"/>
      <c r="F3" s="7"/>
      <c r="G3" s="8"/>
      <c r="H3" s="8"/>
    </row>
    <row r="4" spans="1:8" ht="15" customHeight="1" x14ac:dyDescent="0.25">
      <c r="A4" s="55" t="s">
        <v>25</v>
      </c>
      <c r="B4" s="57" t="s">
        <v>26</v>
      </c>
      <c r="C4" s="57" t="s">
        <v>83</v>
      </c>
      <c r="D4" s="51" t="s">
        <v>28</v>
      </c>
      <c r="E4" s="51" t="s">
        <v>29</v>
      </c>
      <c r="F4" s="51" t="s">
        <v>30</v>
      </c>
      <c r="G4" s="59"/>
      <c r="H4" s="4"/>
    </row>
    <row r="5" spans="1:8" ht="24.75" customHeight="1" x14ac:dyDescent="0.25">
      <c r="A5" s="56"/>
      <c r="B5" s="58"/>
      <c r="C5" s="58"/>
      <c r="D5" s="52"/>
      <c r="E5" s="52"/>
      <c r="F5" s="52"/>
      <c r="G5" s="60"/>
      <c r="H5" s="24"/>
    </row>
    <row r="6" spans="1:8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4"/>
      <c r="H6" s="26"/>
    </row>
    <row r="7" spans="1:8" ht="24" x14ac:dyDescent="0.25">
      <c r="A7" s="27" t="s">
        <v>84</v>
      </c>
      <c r="B7" s="28" t="s">
        <v>85</v>
      </c>
      <c r="C7" s="29" t="s">
        <v>33</v>
      </c>
      <c r="D7" s="30">
        <v>36650435.479999997</v>
      </c>
      <c r="E7" s="30">
        <v>36230474.109999999</v>
      </c>
      <c r="F7" s="31">
        <v>419961.37</v>
      </c>
      <c r="G7" s="32"/>
      <c r="H7" s="32"/>
    </row>
    <row r="8" spans="1:8" x14ac:dyDescent="0.25">
      <c r="A8" s="33" t="s">
        <v>86</v>
      </c>
      <c r="B8" s="34" t="s">
        <v>85</v>
      </c>
      <c r="C8" s="35" t="s">
        <v>87</v>
      </c>
      <c r="D8" s="36">
        <v>21000</v>
      </c>
      <c r="E8" s="36">
        <v>20999.99</v>
      </c>
      <c r="F8" s="37">
        <v>0.01</v>
      </c>
      <c r="G8" s="38"/>
      <c r="H8" s="38"/>
    </row>
    <row r="9" spans="1:8" x14ac:dyDescent="0.25">
      <c r="A9" s="33" t="s">
        <v>88</v>
      </c>
      <c r="B9" s="34" t="s">
        <v>85</v>
      </c>
      <c r="C9" s="35" t="s">
        <v>89</v>
      </c>
      <c r="D9" s="36">
        <v>112000</v>
      </c>
      <c r="E9" s="36">
        <v>112000</v>
      </c>
      <c r="F9" s="37">
        <v>0</v>
      </c>
      <c r="G9" s="38"/>
      <c r="H9" s="38"/>
    </row>
    <row r="10" spans="1:8" x14ac:dyDescent="0.25">
      <c r="A10" s="33" t="s">
        <v>90</v>
      </c>
      <c r="B10" s="34" t="s">
        <v>85</v>
      </c>
      <c r="C10" s="35" t="s">
        <v>91</v>
      </c>
      <c r="D10" s="36">
        <v>10000</v>
      </c>
      <c r="E10" s="36">
        <v>0</v>
      </c>
      <c r="F10" s="37">
        <v>10000</v>
      </c>
      <c r="G10" s="38"/>
      <c r="H10" s="38"/>
    </row>
    <row r="11" spans="1:8" x14ac:dyDescent="0.25">
      <c r="A11" s="33" t="s">
        <v>86</v>
      </c>
      <c r="B11" s="34" t="s">
        <v>85</v>
      </c>
      <c r="C11" s="35" t="s">
        <v>92</v>
      </c>
      <c r="D11" s="36">
        <v>8999</v>
      </c>
      <c r="E11" s="36">
        <v>8999</v>
      </c>
      <c r="F11" s="37">
        <v>0</v>
      </c>
      <c r="G11" s="38"/>
      <c r="H11" s="38"/>
    </row>
    <row r="12" spans="1:8" x14ac:dyDescent="0.25">
      <c r="A12" s="33" t="s">
        <v>93</v>
      </c>
      <c r="B12" s="34" t="s">
        <v>85</v>
      </c>
      <c r="C12" s="35" t="s">
        <v>94</v>
      </c>
      <c r="D12" s="36">
        <v>42154</v>
      </c>
      <c r="E12" s="36">
        <v>42154</v>
      </c>
      <c r="F12" s="37">
        <v>0</v>
      </c>
      <c r="G12" s="38"/>
      <c r="H12" s="38"/>
    </row>
    <row r="13" spans="1:8" x14ac:dyDescent="0.25">
      <c r="A13" s="33" t="s">
        <v>86</v>
      </c>
      <c r="B13" s="34" t="s">
        <v>85</v>
      </c>
      <c r="C13" s="35" t="s">
        <v>95</v>
      </c>
      <c r="D13" s="36">
        <v>20000</v>
      </c>
      <c r="E13" s="36">
        <v>7500</v>
      </c>
      <c r="F13" s="37">
        <v>12500</v>
      </c>
      <c r="G13" s="38"/>
      <c r="H13" s="38"/>
    </row>
    <row r="14" spans="1:8" x14ac:dyDescent="0.25">
      <c r="A14" s="33" t="s">
        <v>96</v>
      </c>
      <c r="B14" s="34" t="s">
        <v>85</v>
      </c>
      <c r="C14" s="35" t="s">
        <v>97</v>
      </c>
      <c r="D14" s="36">
        <v>47000</v>
      </c>
      <c r="E14" s="36">
        <v>47000</v>
      </c>
      <c r="F14" s="37">
        <v>0</v>
      </c>
      <c r="G14" s="38"/>
      <c r="H14" s="38"/>
    </row>
    <row r="15" spans="1:8" x14ac:dyDescent="0.25">
      <c r="A15" s="33" t="s">
        <v>93</v>
      </c>
      <c r="B15" s="34" t="s">
        <v>85</v>
      </c>
      <c r="C15" s="35" t="s">
        <v>98</v>
      </c>
      <c r="D15" s="36">
        <v>120000</v>
      </c>
      <c r="E15" s="36">
        <v>120000</v>
      </c>
      <c r="F15" s="37">
        <v>0</v>
      </c>
      <c r="G15" s="38"/>
      <c r="H15" s="38"/>
    </row>
    <row r="16" spans="1:8" x14ac:dyDescent="0.25">
      <c r="A16" s="33" t="s">
        <v>99</v>
      </c>
      <c r="B16" s="34" t="s">
        <v>85</v>
      </c>
      <c r="C16" s="35" t="s">
        <v>100</v>
      </c>
      <c r="D16" s="36">
        <v>73500</v>
      </c>
      <c r="E16" s="36">
        <v>73500</v>
      </c>
      <c r="F16" s="37">
        <v>0</v>
      </c>
      <c r="G16" s="38"/>
      <c r="H16" s="38"/>
    </row>
    <row r="17" spans="1:8" x14ac:dyDescent="0.25">
      <c r="A17" s="33" t="s">
        <v>99</v>
      </c>
      <c r="B17" s="34" t="s">
        <v>85</v>
      </c>
      <c r="C17" s="35" t="s">
        <v>101</v>
      </c>
      <c r="D17" s="36">
        <v>2000</v>
      </c>
      <c r="E17" s="36">
        <v>2000</v>
      </c>
      <c r="F17" s="37">
        <v>0</v>
      </c>
      <c r="G17" s="38"/>
      <c r="H17" s="38"/>
    </row>
    <row r="18" spans="1:8" ht="24" x14ac:dyDescent="0.25">
      <c r="A18" s="33" t="s">
        <v>102</v>
      </c>
      <c r="B18" s="34" t="s">
        <v>85</v>
      </c>
      <c r="C18" s="35" t="s">
        <v>103</v>
      </c>
      <c r="D18" s="36">
        <v>155715.42000000001</v>
      </c>
      <c r="E18" s="36">
        <v>155715.42000000001</v>
      </c>
      <c r="F18" s="37">
        <v>0</v>
      </c>
      <c r="G18" s="38"/>
      <c r="H18" s="38"/>
    </row>
    <row r="19" spans="1:8" ht="36" x14ac:dyDescent="0.25">
      <c r="A19" s="33" t="s">
        <v>104</v>
      </c>
      <c r="B19" s="34" t="s">
        <v>85</v>
      </c>
      <c r="C19" s="35" t="s">
        <v>105</v>
      </c>
      <c r="D19" s="36">
        <v>47038.06</v>
      </c>
      <c r="E19" s="36">
        <v>47038.06</v>
      </c>
      <c r="F19" s="37">
        <v>0</v>
      </c>
      <c r="G19" s="38"/>
      <c r="H19" s="38"/>
    </row>
    <row r="20" spans="1:8" x14ac:dyDescent="0.25">
      <c r="A20" s="33" t="s">
        <v>86</v>
      </c>
      <c r="B20" s="34" t="s">
        <v>85</v>
      </c>
      <c r="C20" s="35" t="s">
        <v>106</v>
      </c>
      <c r="D20" s="36">
        <v>41746.519999999997</v>
      </c>
      <c r="E20" s="36">
        <v>41746.519999999997</v>
      </c>
      <c r="F20" s="37">
        <v>0</v>
      </c>
      <c r="G20" s="38"/>
      <c r="H20" s="38"/>
    </row>
    <row r="21" spans="1:8" x14ac:dyDescent="0.25">
      <c r="A21" s="33" t="s">
        <v>86</v>
      </c>
      <c r="B21" s="34" t="s">
        <v>85</v>
      </c>
      <c r="C21" s="35" t="s">
        <v>107</v>
      </c>
      <c r="D21" s="36">
        <v>130450</v>
      </c>
      <c r="E21" s="36">
        <v>130450</v>
      </c>
      <c r="F21" s="37">
        <v>0</v>
      </c>
      <c r="G21" s="38"/>
      <c r="H21" s="38"/>
    </row>
    <row r="22" spans="1:8" x14ac:dyDescent="0.25">
      <c r="A22" s="33" t="s">
        <v>86</v>
      </c>
      <c r="B22" s="34" t="s">
        <v>85</v>
      </c>
      <c r="C22" s="35" t="s">
        <v>108</v>
      </c>
      <c r="D22" s="36">
        <v>214982.66</v>
      </c>
      <c r="E22" s="36">
        <v>214982.22</v>
      </c>
      <c r="F22" s="37">
        <v>0.44</v>
      </c>
      <c r="G22" s="38"/>
      <c r="H22" s="38"/>
    </row>
    <row r="23" spans="1:8" x14ac:dyDescent="0.25">
      <c r="A23" s="33" t="s">
        <v>86</v>
      </c>
      <c r="B23" s="34" t="s">
        <v>85</v>
      </c>
      <c r="C23" s="35" t="s">
        <v>109</v>
      </c>
      <c r="D23" s="36">
        <v>336806.34</v>
      </c>
      <c r="E23" s="36">
        <v>336806.34</v>
      </c>
      <c r="F23" s="37">
        <v>0</v>
      </c>
      <c r="G23" s="38"/>
      <c r="H23" s="38"/>
    </row>
    <row r="24" spans="1:8" x14ac:dyDescent="0.25">
      <c r="A24" s="33" t="s">
        <v>86</v>
      </c>
      <c r="B24" s="34" t="s">
        <v>85</v>
      </c>
      <c r="C24" s="35" t="s">
        <v>110</v>
      </c>
      <c r="D24" s="36">
        <v>54000</v>
      </c>
      <c r="E24" s="36">
        <v>54000</v>
      </c>
      <c r="F24" s="37">
        <v>0</v>
      </c>
      <c r="G24" s="38"/>
      <c r="H24" s="38"/>
    </row>
    <row r="25" spans="1:8" x14ac:dyDescent="0.25">
      <c r="A25" s="33" t="s">
        <v>86</v>
      </c>
      <c r="B25" s="34" t="s">
        <v>85</v>
      </c>
      <c r="C25" s="35" t="s">
        <v>111</v>
      </c>
      <c r="D25" s="36">
        <v>1615000</v>
      </c>
      <c r="E25" s="36">
        <v>1615000</v>
      </c>
      <c r="F25" s="37">
        <v>0</v>
      </c>
      <c r="G25" s="38"/>
      <c r="H25" s="38"/>
    </row>
    <row r="26" spans="1:8" x14ac:dyDescent="0.25">
      <c r="A26" s="33" t="s">
        <v>86</v>
      </c>
      <c r="B26" s="34" t="s">
        <v>85</v>
      </c>
      <c r="C26" s="35" t="s">
        <v>112</v>
      </c>
      <c r="D26" s="36">
        <v>7500000</v>
      </c>
      <c r="E26" s="36">
        <v>7499994.7999999998</v>
      </c>
      <c r="F26" s="37">
        <v>5.2</v>
      </c>
      <c r="G26" s="38"/>
      <c r="H26" s="38"/>
    </row>
    <row r="27" spans="1:8" x14ac:dyDescent="0.25">
      <c r="A27" s="33" t="s">
        <v>86</v>
      </c>
      <c r="B27" s="34" t="s">
        <v>85</v>
      </c>
      <c r="C27" s="35" t="s">
        <v>113</v>
      </c>
      <c r="D27" s="36">
        <v>4001503.6</v>
      </c>
      <c r="E27" s="36">
        <v>3805881.3</v>
      </c>
      <c r="F27" s="37">
        <v>195622.3</v>
      </c>
      <c r="G27" s="38"/>
      <c r="H27" s="38"/>
    </row>
    <row r="28" spans="1:8" x14ac:dyDescent="0.25">
      <c r="A28" s="33" t="s">
        <v>86</v>
      </c>
      <c r="B28" s="34" t="s">
        <v>85</v>
      </c>
      <c r="C28" s="35" t="s">
        <v>114</v>
      </c>
      <c r="D28" s="36">
        <v>411040</v>
      </c>
      <c r="E28" s="36">
        <v>305384.02</v>
      </c>
      <c r="F28" s="37">
        <v>105655.98</v>
      </c>
      <c r="G28" s="38"/>
      <c r="H28" s="38"/>
    </row>
    <row r="29" spans="1:8" x14ac:dyDescent="0.25">
      <c r="A29" s="33" t="s">
        <v>86</v>
      </c>
      <c r="B29" s="34" t="s">
        <v>85</v>
      </c>
      <c r="C29" s="35" t="s">
        <v>115</v>
      </c>
      <c r="D29" s="36">
        <v>85000</v>
      </c>
      <c r="E29" s="36">
        <v>85000</v>
      </c>
      <c r="F29" s="37">
        <v>0</v>
      </c>
      <c r="G29" s="38"/>
      <c r="H29" s="38"/>
    </row>
    <row r="30" spans="1:8" x14ac:dyDescent="0.25">
      <c r="A30" s="33" t="s">
        <v>86</v>
      </c>
      <c r="B30" s="34" t="s">
        <v>85</v>
      </c>
      <c r="C30" s="35" t="s">
        <v>116</v>
      </c>
      <c r="D30" s="36">
        <v>75760</v>
      </c>
      <c r="E30" s="36">
        <v>75757.539999999994</v>
      </c>
      <c r="F30" s="37">
        <v>2.46</v>
      </c>
      <c r="G30" s="38"/>
      <c r="H30" s="38"/>
    </row>
    <row r="31" spans="1:8" x14ac:dyDescent="0.25">
      <c r="A31" s="33" t="s">
        <v>86</v>
      </c>
      <c r="B31" s="34" t="s">
        <v>85</v>
      </c>
      <c r="C31" s="35" t="s">
        <v>117</v>
      </c>
      <c r="D31" s="36">
        <v>156001</v>
      </c>
      <c r="E31" s="36">
        <v>143900</v>
      </c>
      <c r="F31" s="37">
        <v>12101</v>
      </c>
      <c r="G31" s="38"/>
      <c r="H31" s="38"/>
    </row>
    <row r="32" spans="1:8" x14ac:dyDescent="0.25">
      <c r="A32" s="33" t="s">
        <v>86</v>
      </c>
      <c r="B32" s="34" t="s">
        <v>85</v>
      </c>
      <c r="C32" s="35" t="s">
        <v>118</v>
      </c>
      <c r="D32" s="36">
        <v>489800</v>
      </c>
      <c r="E32" s="36">
        <v>466643.91</v>
      </c>
      <c r="F32" s="37">
        <v>23156.09</v>
      </c>
      <c r="G32" s="38"/>
      <c r="H32" s="38"/>
    </row>
    <row r="33" spans="1:8" x14ac:dyDescent="0.25">
      <c r="A33" s="33" t="s">
        <v>86</v>
      </c>
      <c r="B33" s="34" t="s">
        <v>85</v>
      </c>
      <c r="C33" s="35" t="s">
        <v>119</v>
      </c>
      <c r="D33" s="36">
        <v>500010</v>
      </c>
      <c r="E33" s="36">
        <v>499984.67</v>
      </c>
      <c r="F33" s="37">
        <v>25.33</v>
      </c>
      <c r="G33" s="38"/>
      <c r="H33" s="38"/>
    </row>
    <row r="34" spans="1:8" x14ac:dyDescent="0.25">
      <c r="A34" s="33" t="s">
        <v>86</v>
      </c>
      <c r="B34" s="34" t="s">
        <v>85</v>
      </c>
      <c r="C34" s="35" t="s">
        <v>120</v>
      </c>
      <c r="D34" s="36">
        <v>722850</v>
      </c>
      <c r="E34" s="36">
        <v>722850</v>
      </c>
      <c r="F34" s="37">
        <v>0</v>
      </c>
      <c r="G34" s="38"/>
      <c r="H34" s="38"/>
    </row>
    <row r="35" spans="1:8" x14ac:dyDescent="0.25">
      <c r="A35" s="33" t="s">
        <v>86</v>
      </c>
      <c r="B35" s="34" t="s">
        <v>85</v>
      </c>
      <c r="C35" s="35" t="s">
        <v>121</v>
      </c>
      <c r="D35" s="36">
        <v>75000</v>
      </c>
      <c r="E35" s="36">
        <v>75000</v>
      </c>
      <c r="F35" s="37">
        <v>0</v>
      </c>
      <c r="G35" s="38"/>
      <c r="H35" s="38"/>
    </row>
    <row r="36" spans="1:8" ht="36" x14ac:dyDescent="0.25">
      <c r="A36" s="33" t="s">
        <v>122</v>
      </c>
      <c r="B36" s="34" t="s">
        <v>85</v>
      </c>
      <c r="C36" s="35" t="s">
        <v>123</v>
      </c>
      <c r="D36" s="36">
        <v>700000</v>
      </c>
      <c r="E36" s="36">
        <v>700000</v>
      </c>
      <c r="F36" s="37">
        <v>0</v>
      </c>
      <c r="G36" s="38"/>
      <c r="H36" s="38"/>
    </row>
    <row r="37" spans="1:8" x14ac:dyDescent="0.25">
      <c r="A37" s="33" t="s">
        <v>86</v>
      </c>
      <c r="B37" s="34" t="s">
        <v>85</v>
      </c>
      <c r="C37" s="35" t="s">
        <v>124</v>
      </c>
      <c r="D37" s="36">
        <v>1000000</v>
      </c>
      <c r="E37" s="36">
        <v>1000000</v>
      </c>
      <c r="F37" s="37">
        <v>0</v>
      </c>
      <c r="G37" s="38"/>
      <c r="H37" s="38"/>
    </row>
    <row r="38" spans="1:8" ht="36" x14ac:dyDescent="0.25">
      <c r="A38" s="33" t="s">
        <v>122</v>
      </c>
      <c r="B38" s="34" t="s">
        <v>85</v>
      </c>
      <c r="C38" s="35" t="s">
        <v>125</v>
      </c>
      <c r="D38" s="36">
        <v>220000</v>
      </c>
      <c r="E38" s="36">
        <v>220000</v>
      </c>
      <c r="F38" s="37">
        <v>0</v>
      </c>
      <c r="G38" s="38"/>
      <c r="H38" s="38"/>
    </row>
    <row r="39" spans="1:8" x14ac:dyDescent="0.25">
      <c r="A39" s="33" t="s">
        <v>86</v>
      </c>
      <c r="B39" s="34" t="s">
        <v>85</v>
      </c>
      <c r="C39" s="35" t="s">
        <v>126</v>
      </c>
      <c r="D39" s="36">
        <v>150000</v>
      </c>
      <c r="E39" s="36">
        <v>150000</v>
      </c>
      <c r="F39" s="37">
        <v>0</v>
      </c>
      <c r="G39" s="38"/>
      <c r="H39" s="38"/>
    </row>
    <row r="40" spans="1:8" x14ac:dyDescent="0.25">
      <c r="A40" s="33" t="s">
        <v>86</v>
      </c>
      <c r="B40" s="34" t="s">
        <v>85</v>
      </c>
      <c r="C40" s="35" t="s">
        <v>127</v>
      </c>
      <c r="D40" s="36">
        <v>3714917.35</v>
      </c>
      <c r="E40" s="36">
        <v>3654362.35</v>
      </c>
      <c r="F40" s="37">
        <v>60555</v>
      </c>
      <c r="G40" s="38"/>
      <c r="H40" s="38"/>
    </row>
    <row r="41" spans="1:8" x14ac:dyDescent="0.25">
      <c r="A41" s="33" t="s">
        <v>86</v>
      </c>
      <c r="B41" s="34" t="s">
        <v>85</v>
      </c>
      <c r="C41" s="35" t="s">
        <v>128</v>
      </c>
      <c r="D41" s="36">
        <v>1143600</v>
      </c>
      <c r="E41" s="36">
        <v>1143600</v>
      </c>
      <c r="F41" s="37">
        <v>0</v>
      </c>
      <c r="G41" s="38"/>
      <c r="H41" s="38"/>
    </row>
    <row r="42" spans="1:8" x14ac:dyDescent="0.25">
      <c r="A42" s="33" t="s">
        <v>86</v>
      </c>
      <c r="B42" s="34" t="s">
        <v>85</v>
      </c>
      <c r="C42" s="35" t="s">
        <v>129</v>
      </c>
      <c r="D42" s="36">
        <v>100000</v>
      </c>
      <c r="E42" s="36">
        <v>100000</v>
      </c>
      <c r="F42" s="37">
        <v>0</v>
      </c>
      <c r="G42" s="38"/>
      <c r="H42" s="38"/>
    </row>
    <row r="43" spans="1:8" ht="36" x14ac:dyDescent="0.25">
      <c r="A43" s="33" t="s">
        <v>122</v>
      </c>
      <c r="B43" s="34" t="s">
        <v>85</v>
      </c>
      <c r="C43" s="35" t="s">
        <v>130</v>
      </c>
      <c r="D43" s="36">
        <v>750400</v>
      </c>
      <c r="E43" s="36">
        <v>750400</v>
      </c>
      <c r="F43" s="37">
        <v>0</v>
      </c>
      <c r="G43" s="38"/>
      <c r="H43" s="38"/>
    </row>
    <row r="44" spans="1:8" x14ac:dyDescent="0.25">
      <c r="A44" s="33" t="s">
        <v>86</v>
      </c>
      <c r="B44" s="34" t="s">
        <v>85</v>
      </c>
      <c r="C44" s="35" t="s">
        <v>131</v>
      </c>
      <c r="D44" s="36">
        <v>343100</v>
      </c>
      <c r="E44" s="36">
        <v>343100</v>
      </c>
      <c r="F44" s="37">
        <v>0</v>
      </c>
      <c r="G44" s="38"/>
      <c r="H44" s="38"/>
    </row>
    <row r="45" spans="1:8" x14ac:dyDescent="0.25">
      <c r="A45" s="33" t="s">
        <v>86</v>
      </c>
      <c r="B45" s="34" t="s">
        <v>85</v>
      </c>
      <c r="C45" s="35" t="s">
        <v>132</v>
      </c>
      <c r="D45" s="36">
        <v>1000000</v>
      </c>
      <c r="E45" s="36">
        <v>1000000</v>
      </c>
      <c r="F45" s="37">
        <v>0</v>
      </c>
      <c r="G45" s="38"/>
      <c r="H45" s="38"/>
    </row>
    <row r="46" spans="1:8" x14ac:dyDescent="0.25">
      <c r="A46" s="33" t="s">
        <v>86</v>
      </c>
      <c r="B46" s="34" t="s">
        <v>85</v>
      </c>
      <c r="C46" s="35" t="s">
        <v>133</v>
      </c>
      <c r="D46" s="36">
        <v>2259654.86</v>
      </c>
      <c r="E46" s="36">
        <v>2259654.86</v>
      </c>
      <c r="F46" s="37">
        <v>0</v>
      </c>
      <c r="G46" s="38"/>
      <c r="H46" s="38"/>
    </row>
    <row r="47" spans="1:8" x14ac:dyDescent="0.25">
      <c r="A47" s="33" t="s">
        <v>134</v>
      </c>
      <c r="B47" s="34" t="s">
        <v>85</v>
      </c>
      <c r="C47" s="35" t="s">
        <v>135</v>
      </c>
      <c r="D47" s="36">
        <v>5676531.8799999999</v>
      </c>
      <c r="E47" s="36">
        <v>5676531.8799999999</v>
      </c>
      <c r="F47" s="37">
        <v>0</v>
      </c>
      <c r="G47" s="38"/>
      <c r="H47" s="38"/>
    </row>
    <row r="48" spans="1:8" x14ac:dyDescent="0.25">
      <c r="A48" s="33" t="s">
        <v>86</v>
      </c>
      <c r="B48" s="34" t="s">
        <v>85</v>
      </c>
      <c r="C48" s="35" t="s">
        <v>136</v>
      </c>
      <c r="D48" s="36">
        <v>1192832</v>
      </c>
      <c r="E48" s="36">
        <v>1192832</v>
      </c>
      <c r="F48" s="37">
        <v>0</v>
      </c>
      <c r="G48" s="38"/>
      <c r="H48" s="38"/>
    </row>
    <row r="49" spans="1:8" x14ac:dyDescent="0.25">
      <c r="A49" s="33" t="s">
        <v>86</v>
      </c>
      <c r="B49" s="34" t="s">
        <v>85</v>
      </c>
      <c r="C49" s="35" t="s">
        <v>137</v>
      </c>
      <c r="D49" s="36">
        <v>858442.79</v>
      </c>
      <c r="E49" s="36">
        <v>858442.79</v>
      </c>
      <c r="F49" s="37">
        <v>0</v>
      </c>
      <c r="G49" s="38"/>
      <c r="H49" s="38"/>
    </row>
    <row r="50" spans="1:8" x14ac:dyDescent="0.25">
      <c r="A50" s="33" t="s">
        <v>86</v>
      </c>
      <c r="B50" s="34" t="s">
        <v>85</v>
      </c>
      <c r="C50" s="35" t="s">
        <v>138</v>
      </c>
      <c r="D50" s="36">
        <v>7000</v>
      </c>
      <c r="E50" s="36">
        <v>7000</v>
      </c>
      <c r="F50" s="37">
        <v>0</v>
      </c>
      <c r="G50" s="38"/>
      <c r="H50" s="38"/>
    </row>
    <row r="51" spans="1:8" x14ac:dyDescent="0.25">
      <c r="A51" s="33" t="s">
        <v>86</v>
      </c>
      <c r="B51" s="34" t="s">
        <v>85</v>
      </c>
      <c r="C51" s="35" t="s">
        <v>139</v>
      </c>
      <c r="D51" s="36">
        <v>41000</v>
      </c>
      <c r="E51" s="36">
        <v>41000</v>
      </c>
      <c r="F51" s="37">
        <v>0</v>
      </c>
      <c r="G51" s="38"/>
      <c r="H51" s="38"/>
    </row>
    <row r="52" spans="1:8" x14ac:dyDescent="0.25">
      <c r="A52" s="33" t="s">
        <v>86</v>
      </c>
      <c r="B52" s="34" t="s">
        <v>85</v>
      </c>
      <c r="C52" s="35" t="s">
        <v>140</v>
      </c>
      <c r="D52" s="36">
        <v>3897</v>
      </c>
      <c r="E52" s="36">
        <v>3896.24</v>
      </c>
      <c r="F52" s="37">
        <v>0.76</v>
      </c>
      <c r="G52" s="38"/>
      <c r="H52" s="38"/>
    </row>
    <row r="53" spans="1:8" x14ac:dyDescent="0.25">
      <c r="A53" s="33" t="s">
        <v>141</v>
      </c>
      <c r="B53" s="34" t="s">
        <v>85</v>
      </c>
      <c r="C53" s="35" t="s">
        <v>142</v>
      </c>
      <c r="D53" s="36">
        <v>389703</v>
      </c>
      <c r="E53" s="36">
        <v>389621.2</v>
      </c>
      <c r="F53" s="37">
        <v>81.8</v>
      </c>
      <c r="G53" s="38"/>
      <c r="H53" s="38"/>
    </row>
    <row r="54" spans="1:8" x14ac:dyDescent="0.25">
      <c r="A54" s="33" t="s">
        <v>86</v>
      </c>
      <c r="B54" s="34" t="s">
        <v>85</v>
      </c>
      <c r="C54" s="35" t="s">
        <v>143</v>
      </c>
      <c r="D54" s="36">
        <v>14800</v>
      </c>
      <c r="E54" s="36">
        <v>14545</v>
      </c>
      <c r="F54" s="37">
        <v>255</v>
      </c>
      <c r="G54" s="38"/>
      <c r="H54" s="38"/>
    </row>
    <row r="55" spans="1:8" x14ac:dyDescent="0.25">
      <c r="A55" s="33" t="s">
        <v>144</v>
      </c>
      <c r="B55" s="34" t="s">
        <v>85</v>
      </c>
      <c r="C55" s="35" t="s">
        <v>145</v>
      </c>
      <c r="D55" s="36">
        <v>15200</v>
      </c>
      <c r="E55" s="36">
        <v>15200</v>
      </c>
      <c r="F55" s="37">
        <v>0</v>
      </c>
      <c r="G55" s="38"/>
      <c r="H55" s="38"/>
    </row>
    <row r="56" spans="1:8" x14ac:dyDescent="0.25">
      <c r="A56" s="27" t="s">
        <v>146</v>
      </c>
      <c r="B56" s="28" t="s">
        <v>147</v>
      </c>
      <c r="C56" s="29" t="s">
        <v>33</v>
      </c>
      <c r="D56" s="30">
        <v>-292270</v>
      </c>
      <c r="E56" s="30">
        <v>625872.34</v>
      </c>
      <c r="F56" s="31">
        <v>0</v>
      </c>
      <c r="G56" s="32"/>
      <c r="H56" s="32"/>
    </row>
    <row r="57" spans="1:8" ht="9" customHeight="1" x14ac:dyDescent="0.25">
      <c r="A57" s="39"/>
      <c r="B57" s="40"/>
      <c r="C57" s="40"/>
      <c r="D57" s="40"/>
      <c r="E57" s="40"/>
      <c r="F57" s="40"/>
      <c r="G57" s="39"/>
      <c r="H57" s="39"/>
    </row>
    <row r="58" spans="1:8" ht="48.2" customHeight="1" x14ac:dyDescent="0.25">
      <c r="A58" s="53" t="s">
        <v>80</v>
      </c>
      <c r="B58" s="54"/>
      <c r="C58" s="54"/>
      <c r="D58" s="54"/>
      <c r="E58" s="54"/>
      <c r="F58" s="54"/>
      <c r="G58" s="41"/>
      <c r="H58" s="39"/>
    </row>
  </sheetData>
  <mergeCells count="9">
    <mergeCell ref="G4:G5"/>
    <mergeCell ref="A58:F58"/>
    <mergeCell ref="A2:F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abSelected="1" zoomScaleNormal="100" zoomScaleSheetLayoutView="100" workbookViewId="0">
      <selection activeCell="E15" sqref="E15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5" customHeight="1" x14ac:dyDescent="0.25">
      <c r="A1" s="22"/>
      <c r="B1" s="22"/>
      <c r="C1" s="22"/>
      <c r="D1" s="22"/>
      <c r="E1" s="22"/>
      <c r="F1" s="7" t="s">
        <v>148</v>
      </c>
      <c r="G1" s="3"/>
    </row>
    <row r="2" spans="1:7" ht="15" customHeight="1" x14ac:dyDescent="0.25">
      <c r="A2" s="49" t="s">
        <v>149</v>
      </c>
      <c r="B2" s="50"/>
      <c r="C2" s="50"/>
      <c r="D2" s="50"/>
      <c r="E2" s="50"/>
      <c r="F2" s="50"/>
      <c r="G2" s="3"/>
    </row>
    <row r="3" spans="1:7" ht="9" customHeight="1" x14ac:dyDescent="0.25">
      <c r="A3" s="42"/>
      <c r="B3" s="42"/>
      <c r="C3" s="42"/>
      <c r="D3" s="11"/>
      <c r="E3" s="11"/>
      <c r="F3" s="7"/>
      <c r="G3" s="8"/>
    </row>
    <row r="4" spans="1:7" ht="27" customHeight="1" x14ac:dyDescent="0.25">
      <c r="A4" s="55" t="s">
        <v>25</v>
      </c>
      <c r="B4" s="57" t="s">
        <v>26</v>
      </c>
      <c r="C4" s="57" t="s">
        <v>150</v>
      </c>
      <c r="D4" s="51" t="s">
        <v>28</v>
      </c>
      <c r="E4" s="51" t="s">
        <v>29</v>
      </c>
      <c r="F4" s="51" t="s">
        <v>30</v>
      </c>
      <c r="G4" s="11"/>
    </row>
    <row r="5" spans="1:7" ht="21" customHeight="1" x14ac:dyDescent="0.25">
      <c r="A5" s="56"/>
      <c r="B5" s="58"/>
      <c r="C5" s="58"/>
      <c r="D5" s="52"/>
      <c r="E5" s="52"/>
      <c r="F5" s="52"/>
      <c r="G5" s="24"/>
    </row>
    <row r="6" spans="1:7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6"/>
    </row>
    <row r="7" spans="1:7" x14ac:dyDescent="0.25">
      <c r="A7" s="27" t="s">
        <v>151</v>
      </c>
      <c r="B7" s="28" t="s">
        <v>152</v>
      </c>
      <c r="C7" s="29" t="s">
        <v>33</v>
      </c>
      <c r="D7" s="30">
        <f>D12+D14</f>
        <v>292270</v>
      </c>
      <c r="E7" s="30">
        <v>-625872.34</v>
      </c>
      <c r="F7" s="31">
        <v>918142.34</v>
      </c>
      <c r="G7" s="32"/>
    </row>
    <row r="8" spans="1:7" ht="36" x14ac:dyDescent="0.25">
      <c r="A8" s="27" t="s">
        <v>153</v>
      </c>
      <c r="B8" s="28" t="s">
        <v>154</v>
      </c>
      <c r="C8" s="29" t="s">
        <v>33</v>
      </c>
      <c r="D8" s="30">
        <v>0</v>
      </c>
      <c r="E8" s="30">
        <v>0</v>
      </c>
      <c r="F8" s="31">
        <v>0</v>
      </c>
      <c r="G8" s="32"/>
    </row>
    <row r="9" spans="1:7" ht="24" x14ac:dyDescent="0.25">
      <c r="A9" s="27" t="s">
        <v>155</v>
      </c>
      <c r="B9" s="28" t="s">
        <v>156</v>
      </c>
      <c r="C9" s="29" t="s">
        <v>33</v>
      </c>
      <c r="D9" s="30">
        <v>0</v>
      </c>
      <c r="E9" s="30">
        <v>0</v>
      </c>
      <c r="F9" s="31">
        <v>0</v>
      </c>
      <c r="G9" s="32"/>
    </row>
    <row r="10" spans="1:7" x14ac:dyDescent="0.25">
      <c r="A10" s="27" t="s">
        <v>157</v>
      </c>
      <c r="B10" s="28" t="s">
        <v>158</v>
      </c>
      <c r="C10" s="29"/>
      <c r="D10" s="30">
        <v>292270</v>
      </c>
      <c r="E10" s="30">
        <v>-625872.34</v>
      </c>
      <c r="F10" s="31">
        <v>918142.34</v>
      </c>
      <c r="G10" s="32"/>
    </row>
    <row r="11" spans="1:7" x14ac:dyDescent="0.25">
      <c r="A11" s="27" t="s">
        <v>159</v>
      </c>
      <c r="B11" s="28" t="s">
        <v>160</v>
      </c>
      <c r="C11" s="29"/>
      <c r="D11" s="30">
        <v>-36358165.479999997</v>
      </c>
      <c r="E11" s="30">
        <f>E12</f>
        <v>-42818984.990000002</v>
      </c>
      <c r="F11" s="31">
        <v>0</v>
      </c>
      <c r="G11" s="32"/>
    </row>
    <row r="12" spans="1:7" x14ac:dyDescent="0.25">
      <c r="A12" s="33" t="s">
        <v>161</v>
      </c>
      <c r="B12" s="34" t="s">
        <v>160</v>
      </c>
      <c r="C12" s="35" t="s">
        <v>162</v>
      </c>
      <c r="D12" s="36">
        <v>-36358165.479999997</v>
      </c>
      <c r="E12" s="36">
        <v>-42818984.990000002</v>
      </c>
      <c r="F12" s="37">
        <v>0</v>
      </c>
      <c r="G12" s="38"/>
    </row>
    <row r="13" spans="1:7" x14ac:dyDescent="0.25">
      <c r="A13" s="27" t="s">
        <v>163</v>
      </c>
      <c r="B13" s="28" t="s">
        <v>164</v>
      </c>
      <c r="C13" s="29"/>
      <c r="D13" s="30">
        <v>37452903.549999997</v>
      </c>
      <c r="E13" s="30">
        <v>42193112.649999999</v>
      </c>
      <c r="F13" s="31">
        <v>0</v>
      </c>
      <c r="G13" s="32"/>
    </row>
    <row r="14" spans="1:7" x14ac:dyDescent="0.25">
      <c r="A14" s="33" t="s">
        <v>165</v>
      </c>
      <c r="B14" s="34" t="s">
        <v>164</v>
      </c>
      <c r="C14" s="35" t="s">
        <v>166</v>
      </c>
      <c r="D14" s="36">
        <v>36650435.479999997</v>
      </c>
      <c r="E14" s="36">
        <f>E13</f>
        <v>42193112.649999999</v>
      </c>
      <c r="F14" s="37">
        <v>0</v>
      </c>
      <c r="G14" s="38"/>
    </row>
    <row r="15" spans="1:7" ht="12" customHeight="1" x14ac:dyDescent="0.25">
      <c r="A15" s="39"/>
      <c r="B15" s="40"/>
      <c r="C15" s="40"/>
      <c r="D15" s="40"/>
      <c r="E15" s="40"/>
      <c r="F15" s="40"/>
      <c r="G15" s="39"/>
    </row>
    <row r="16" spans="1:7" ht="48.2" customHeight="1" x14ac:dyDescent="0.25">
      <c r="A16" s="53" t="s">
        <v>80</v>
      </c>
      <c r="B16" s="54"/>
      <c r="C16" s="54"/>
      <c r="D16" s="54"/>
      <c r="E16" s="54"/>
      <c r="F16" s="54"/>
      <c r="G16" s="41"/>
    </row>
  </sheetData>
  <mergeCells count="8">
    <mergeCell ref="A16:F16"/>
    <mergeCell ref="A2:F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59027779999999996" header="0.39374999999999999" footer="0.51180550000000002"/>
  <pageSetup paperSize="9" fitToHeight="1000" orientation="portrait" r:id="rId1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5791560-8196-405D-BD85-0D2DD7C944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Тимофеева Ю.В.</dc:creator>
  <cp:lastModifiedBy>Тимофеева Ю.В.</cp:lastModifiedBy>
  <dcterms:created xsi:type="dcterms:W3CDTF">2022-02-11T07:35:35Z</dcterms:created>
  <dcterms:modified xsi:type="dcterms:W3CDTF">2022-02-11T07:40:06Z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</vt:lpwstr>
  </property>
  <property fmtid="{D5CDD505-2E9C-101B-9397-08002B2CF9AE}" pid="4" name="Версия клиента">
    <vt:lpwstr>21.2.11.2070 (.NET 4.7.2)</vt:lpwstr>
  </property>
  <property fmtid="{D5CDD505-2E9C-101B-9397-08002B2CF9AE}" pid="5" name="Версия базы">
    <vt:lpwstr>21.1.1422.6021151</vt:lpwstr>
  </property>
  <property fmtid="{D5CDD505-2E9C-101B-9397-08002B2CF9AE}" pid="6" name="Тип сервера">
    <vt:lpwstr>MSSQL</vt:lpwstr>
  </property>
  <property fmtid="{D5CDD505-2E9C-101B-9397-08002B2CF9AE}" pid="7" name="Сервер">
    <vt:lpwstr>srvapp-01\smart</vt:lpwstr>
  </property>
  <property fmtid="{D5CDD505-2E9C-101B-9397-08002B2CF9AE}" pid="8" name="База">
    <vt:lpwstr>budget_pos_2021</vt:lpwstr>
  </property>
  <property fmtid="{D5CDD505-2E9C-101B-9397-08002B2CF9AE}" pid="9" name="Пользователь">
    <vt:lpwstr>buh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не используется</vt:lpwstr>
  </property>
</Properties>
</file>